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4000" windowHeight="900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D68" i="1" l="1"/>
  <c r="D73" i="1" s="1"/>
  <c r="H37" i="1"/>
  <c r="G68" i="1"/>
  <c r="G43" i="1"/>
  <c r="G73" i="1" s="1"/>
  <c r="H17" i="1"/>
  <c r="C43" i="1"/>
  <c r="C73" i="1" s="1"/>
  <c r="E17" i="1"/>
  <c r="F68" i="1"/>
  <c r="F73" i="1" s="1"/>
  <c r="H78" i="1"/>
  <c r="H39" i="1"/>
  <c r="E39" i="1"/>
  <c r="E37" i="1"/>
  <c r="E68" i="1"/>
  <c r="H43" i="1" l="1"/>
  <c r="H73" i="1" s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<sst xmlns="http://schemas.openxmlformats.org/spreadsheetml/2006/main" count="81" uniqueCount="81">
  <si>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</si>
  <si>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</si>
  <si>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</si>
  <si>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</si>
  <si>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</si>
  <si>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</si>
  <si>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</si>
  <si>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</si>
  <si>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</si>
  <si>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</si>
  <si>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</si>
  <si>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</si>
  <si>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</si>
  <si>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</si>
  <si>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</si>
  <si>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</si>
  <si>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</si>
  <si>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</si>
  <si>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</si>
  <si>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</si>
  <si>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</si>
  <si>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</si>
  <si>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</si>
  <si>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</si>
  <si>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</si>
  <si>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</si>
  <si>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</si>
  <si>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</si>
  <si>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</si>
  <si>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</si>
  <si>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</si>
  <si>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</si>
  <si>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</si>
  <si>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</si>
  <si>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</si>
  <si>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</si>
  <si>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</si>
  <si>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</si>
  <si>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</si>
  <si>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</si>
  <si>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</si>
  <si>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</si>
  <si>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</si>
  <si>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</si>
  <si>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</si>
  <si>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</si>
  <si>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</si>
  <si>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</si>
  <si>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</si>
  <si>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</si>
  <si>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</si>
  <si>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</si>
  <si>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</si>
  <si>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</si>
  <si>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</si>
  <si>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</si>
  <si>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</si>
  <si>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</si>
  <si>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</si>
  <si>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</si>
  <si>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</si>
  <si>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</si>
  <si>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</si>
  <si>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</si>
  <si>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</si>
  <si>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</si>
  <si>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</si>
  <si>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</si>
  <si>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</si>
  <si>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</si>
  <si>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</si>
  <si>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</si>
  <si>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</si>
  <si>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</si>
  <si>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</si>
  <si>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CIUDAD JUÁREZ</t>
  </si>
  <si>
    <t xml:space="preserve">                   DR. ARIEL DÍAZ DE LEÓN HERRERA</t>
  </si>
  <si>
    <t xml:space="preserve">                  DIRECTOR DE ADMÓN Y FINANZAS</t>
  </si>
  <si>
    <t xml:space="preserve">          LIC. CARLOS ERNESTO ORTIZ VILLEGAS</t>
  </si>
  <si>
    <t xml:space="preserve">                                   R E C T O R 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</si>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</sst>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423334</xdr:colOff>
      <xdr:row>85</xdr:row>
      <xdr:rowOff>137584</xdr:rowOff>
    </xdr:from>
    <xdr:to>
      <xdr:col>1</xdr:col>
      <xdr:colOff>3302000</xdr:colOff>
      <xdr:row>85</xdr:row>
      <xdr:rowOff>137584</xdr:rowOff>
    </xdr:to>
    <xdr:cxnSp macro="">
      <xdr:nvCxnSpPr>
        <xdr:cNvPr id="3" name="Conector recto 2"/>
        <xdr:cNvCxnSpPr/>
      </xdr:nvCxnSpPr>
      <xdr:spPr>
        <a:xfrm>
          <a:off x="656167" y="15419917"/>
          <a:ext cx="28786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85</xdr:row>
      <xdr:rowOff>137582</xdr:rowOff>
    </xdr:from>
    <xdr:to>
      <xdr:col>6</xdr:col>
      <xdr:colOff>931333</xdr:colOff>
      <xdr:row>85</xdr:row>
      <xdr:rowOff>137583</xdr:rowOff>
    </xdr:to>
    <xdr:cxnSp macro="">
      <xdr:nvCxnSpPr>
        <xdr:cNvPr id="4" name="Conector recto 3"/>
        <xdr:cNvCxnSpPr/>
      </xdr:nvCxnSpPr>
      <xdr:spPr>
        <a:xfrm flipV="1">
          <a:off x="5979583" y="15419915"/>
          <a:ext cx="2846917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H88" sqref="B2:H8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80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71123064.920000002</v>
      </c>
      <c r="D16" s="25">
        <v>0</v>
      </c>
      <c r="E16" s="27">
        <f t="shared" si="0"/>
        <v>71123064.920000002</v>
      </c>
      <c r="F16" s="25">
        <v>711230644.91999996</v>
      </c>
      <c r="G16" s="25">
        <v>71123064.920000002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167229446</v>
      </c>
      <c r="D36" s="25">
        <v>53446884</v>
      </c>
      <c r="E36" s="30">
        <f t="shared" si="3"/>
        <v>220676330</v>
      </c>
      <c r="F36" s="25">
        <v>220676330</v>
      </c>
      <c r="G36" s="25">
        <v>199900961.58000001</v>
      </c>
      <c r="H36" s="27">
        <f t="shared" ref="H36:H41" si="7">SUM(G36-C36)</f>
        <v>32671515.580000013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83631.759999999995</v>
      </c>
      <c r="D39" s="22">
        <f t="shared" ref="D39:G39" si="9">SUM(D40:D41)</f>
        <v>0</v>
      </c>
      <c r="E39" s="30">
        <f t="shared" si="3"/>
        <v>83631.759999999995</v>
      </c>
      <c r="F39" s="22">
        <f t="shared" si="9"/>
        <v>83631.759999999995</v>
      </c>
      <c r="G39" s="22">
        <f t="shared" si="9"/>
        <v>83631.759999999995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83631.759999999995</v>
      </c>
      <c r="D41" s="26">
        <v>0</v>
      </c>
      <c r="E41" s="30">
        <f t="shared" si="3"/>
        <v>83631.759999999995</v>
      </c>
      <c r="F41" s="26">
        <v>83631.759999999995</v>
      </c>
      <c r="G41" s="26">
        <v>83631.759999999995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238436142.68000001</v>
      </c>
      <c r="D43" s="59">
        <f t="shared" ref="D43:H43" si="10">SUM(D10:D17,D30,D36,D37,D39)</f>
        <v>53446884</v>
      </c>
      <c r="E43" s="39">
        <f t="shared" si="10"/>
        <v>291883026.68000001</v>
      </c>
      <c r="F43" s="59">
        <f t="shared" si="10"/>
        <v>931990606.67999995</v>
      </c>
      <c r="G43" s="59">
        <f t="shared" si="10"/>
        <v>271107658.25999999</v>
      </c>
      <c r="H43" s="39">
        <f t="shared" si="10"/>
        <v>32671515.580000013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238436142.68000001</v>
      </c>
      <c r="D73" s="22">
        <f t="shared" ref="D73:G73" si="21">SUM(D43,D68,D70)</f>
        <v>53446884</v>
      </c>
      <c r="E73" s="27">
        <f t="shared" si="21"/>
        <v>291883026.68000001</v>
      </c>
      <c r="F73" s="22">
        <f t="shared" si="21"/>
        <v>931990606.67999995</v>
      </c>
      <c r="G73" s="22">
        <f t="shared" si="21"/>
        <v>271107658.25999999</v>
      </c>
      <c r="H73" s="27">
        <f>SUM(H43,H68,H70)</f>
        <v>32671515.580000013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/>
    </row>
    <row r="85" spans="2:5" s="37" customFormat="1" x14ac:dyDescent="0.2">
      <c r="B85" s="36"/>
    </row>
    <row r="86" spans="2:5" s="37" customFormat="1" x14ac:dyDescent="0.2">
      <c r="B86" s="36"/>
    </row>
    <row r="87" spans="2:5" s="37" customFormat="1" x14ac:dyDescent="0.2">
      <c r="B87" s="36" t="s">
        <v>76</v>
      </c>
      <c r="E87" s="37" t="s">
        <v>78</v>
      </c>
    </row>
    <row r="88" spans="2:5" s="37" customFormat="1" x14ac:dyDescent="0.2">
      <c r="B88" s="36" t="s">
        <v>77</v>
      </c>
      <c r="E88" s="37" t="s">
        <v>79</v>
      </c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2023-01-26T22:39:36Z</cp:lastPrinted>
  <dcterms:created xsi:type="dcterms:W3CDTF">2020-01-08T20:55:35Z</dcterms:created>
  <dcterms:modified xsi:type="dcterms:W3CDTF">2023-01-26T22:40:28Z</dcterms:modified>
</cp:coreProperties>
</file>